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6" sheetId="1" r:id="rId1"/>
  </sheets>
  <calcPr calcId="124519"/>
</workbook>
</file>

<file path=xl/calcChain.xml><?xml version="1.0" encoding="utf-8"?>
<calcChain xmlns="http://schemas.openxmlformats.org/spreadsheetml/2006/main">
  <c r="P24" i="1"/>
  <c r="O24"/>
  <c r="N24"/>
  <c r="M24"/>
  <c r="L24"/>
  <c r="K24"/>
  <c r="J24"/>
  <c r="I24"/>
  <c r="H24"/>
  <c r="G24"/>
  <c r="F24"/>
  <c r="E24"/>
  <c r="P18"/>
  <c r="O18"/>
  <c r="N18"/>
  <c r="M18"/>
  <c r="L18"/>
  <c r="K18"/>
  <c r="J18"/>
  <c r="I18"/>
  <c r="H18"/>
  <c r="G18"/>
  <c r="F18"/>
  <c r="E18"/>
  <c r="P10"/>
  <c r="P25" s="1"/>
  <c r="O10"/>
  <c r="O25" s="1"/>
  <c r="N10"/>
  <c r="N25" s="1"/>
  <c r="M10"/>
  <c r="M25" s="1"/>
  <c r="L10"/>
  <c r="L25" s="1"/>
  <c r="K10"/>
  <c r="K25" s="1"/>
  <c r="J10"/>
  <c r="J25" s="1"/>
  <c r="I10"/>
  <c r="I25" s="1"/>
  <c r="H10"/>
  <c r="H25" s="1"/>
  <c r="G10"/>
  <c r="G25" s="1"/>
  <c r="F10"/>
  <c r="F25" s="1"/>
  <c r="E10"/>
  <c r="E25" s="1"/>
</calcChain>
</file>

<file path=xl/sharedStrings.xml><?xml version="1.0" encoding="utf-8"?>
<sst xmlns="http://schemas.openxmlformats.org/spreadsheetml/2006/main" count="73" uniqueCount="67">
  <si>
    <t>№ рецептуры</t>
  </si>
  <si>
    <t>Наименование блюд</t>
  </si>
  <si>
    <t>Выход (г)</t>
  </si>
  <si>
    <t>Цена (руб)</t>
  </si>
  <si>
    <t>Белки (г)</t>
  </si>
  <si>
    <t>Жиры (г)</t>
  </si>
  <si>
    <t>Углеводы (г)</t>
  </si>
  <si>
    <t>Эн.ц (ккал)</t>
  </si>
  <si>
    <t>Витамины</t>
  </si>
  <si>
    <t>Минеральные вещества</t>
  </si>
  <si>
    <t>А (мкг)</t>
  </si>
  <si>
    <t>ВI (мг)</t>
  </si>
  <si>
    <t>С (мг)</t>
  </si>
  <si>
    <t>Е (мг)</t>
  </si>
  <si>
    <t>Ca (мг)</t>
  </si>
  <si>
    <t>Mg (мг)</t>
  </si>
  <si>
    <t>Р мг)</t>
  </si>
  <si>
    <t>Fe (мг)</t>
  </si>
  <si>
    <t>ЗАВТРАК</t>
  </si>
  <si>
    <t>41</t>
  </si>
  <si>
    <t>Масло сливочное порционное</t>
  </si>
  <si>
    <t>1/10</t>
  </si>
  <si>
    <t>0,08</t>
  </si>
  <si>
    <t>7,25</t>
  </si>
  <si>
    <t>0,13</t>
  </si>
  <si>
    <t>66</t>
  </si>
  <si>
    <t>40</t>
  </si>
  <si>
    <t>0,01</t>
  </si>
  <si>
    <t>0,1</t>
  </si>
  <si>
    <t>2,4</t>
  </si>
  <si>
    <t>3</t>
  </si>
  <si>
    <t>0,2</t>
  </si>
  <si>
    <t>384</t>
  </si>
  <si>
    <t>Каша овсяная молочная с м.сл и сахаром</t>
  </si>
  <si>
    <t>1/150/5/5</t>
  </si>
  <si>
    <t>943</t>
  </si>
  <si>
    <t>Чай с сахаром</t>
  </si>
  <si>
    <t>1/200</t>
  </si>
  <si>
    <t>0,07</t>
  </si>
  <si>
    <t>0,02</t>
  </si>
  <si>
    <t>14,89</t>
  </si>
  <si>
    <t>60</t>
  </si>
  <si>
    <t>0,033</t>
  </si>
  <si>
    <t>11,2</t>
  </si>
  <si>
    <t>1,44</t>
  </si>
  <si>
    <t>2,78</t>
  </si>
  <si>
    <t>0,32</t>
  </si>
  <si>
    <t>Батон порционный</t>
  </si>
  <si>
    <t>1/40</t>
  </si>
  <si>
    <t>Итого:</t>
  </si>
  <si>
    <t>ОБЕД</t>
  </si>
  <si>
    <t>170</t>
  </si>
  <si>
    <t>Борщ из свежей капусты с картофелем</t>
  </si>
  <si>
    <t>1/250</t>
  </si>
  <si>
    <t>536</t>
  </si>
  <si>
    <t>Колбаса отварная порционно</t>
  </si>
  <si>
    <t>1/50</t>
  </si>
  <si>
    <t>413</t>
  </si>
  <si>
    <t>Макароны отварные с м.сл.</t>
  </si>
  <si>
    <t>1/150/5</t>
  </si>
  <si>
    <t>883</t>
  </si>
  <si>
    <t>Компот из свежих фруктов</t>
  </si>
  <si>
    <t>Хлеб ржаной порционный</t>
  </si>
  <si>
    <t>2/40</t>
  </si>
  <si>
    <t>ПОЛДНИК</t>
  </si>
  <si>
    <t>Печенье порционные</t>
  </si>
  <si>
    <t>ВСЕГО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</si>
</sst>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7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3" fillId="0" borderId="0" xfId="0" applyNumberFormat="1" applyFont="1"/>
    <xf numFmtId="49" fontId="3" fillId="0" borderId="1" xfId="0" applyNumberFormat="1" applyFont="1" applyBorder="1"/>
    <xf numFmtId="49" fontId="1" fillId="0" borderId="1" xfId="0" applyNumberFormat="1" applyFont="1" applyBorder="1"/>
    <xf numFmtId="0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0" fontId="5" fillId="0" borderId="1" xfId="0" applyNumberFormat="1" applyFont="1" applyBorder="1" applyAlignment="1">
      <alignment horizontal="left"/>
    </xf>
    <xf numFmtId="0" fontId="0" fillId="0" borderId="0" xfId="0" applyNumberFormat="1"/>
    <xf numFmtId="0" fontId="5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>
      <selection activeCell="B1" sqref="B1:O1"/>
    </sheetView>
  </sheetViews>
  <sheetFormatPr defaultRowHeight="12.75"/>
  <cols>
    <col min="1" max="1" width="5" style="1" customWidth="1"/>
    <col min="2" max="2" width="29.7109375" style="3" customWidth="1"/>
    <col min="3" max="3" width="8.5703125" style="2" customWidth="1"/>
    <col min="4" max="16" width="6.7109375" style="2" customWidth="1"/>
    <col min="17" max="16384" width="9.140625" style="2"/>
  </cols>
  <sheetData>
    <row r="1" spans="1:17" ht="18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7" s="3" customFormat="1" ht="11.25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3" t="s">
        <v>8</v>
      </c>
      <c r="J2" s="13"/>
      <c r="K2" s="13"/>
      <c r="L2" s="13"/>
      <c r="M2" s="13" t="s">
        <v>9</v>
      </c>
      <c r="N2" s="13"/>
      <c r="O2" s="13"/>
      <c r="P2" s="13"/>
    </row>
    <row r="3" spans="1:17" s="3" customFormat="1" ht="23.25" customHeight="1">
      <c r="A3" s="16"/>
      <c r="B3" s="17"/>
      <c r="C3" s="17"/>
      <c r="D3" s="17"/>
      <c r="E3" s="17"/>
      <c r="F3" s="17"/>
      <c r="G3" s="17"/>
      <c r="H3" s="17"/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7" ht="15.75" customHeight="1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7" ht="15.95" customHeight="1">
      <c r="A5" s="5" t="s">
        <v>19</v>
      </c>
      <c r="B5" s="4" t="s">
        <v>20</v>
      </c>
      <c r="C5" s="6" t="s">
        <v>21</v>
      </c>
      <c r="D5" s="6"/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/>
      <c r="L5" s="6" t="s">
        <v>28</v>
      </c>
      <c r="M5" s="6" t="s">
        <v>29</v>
      </c>
      <c r="N5" s="6"/>
      <c r="O5" s="6" t="s">
        <v>30</v>
      </c>
      <c r="P5" s="6" t="s">
        <v>31</v>
      </c>
    </row>
    <row r="6" spans="1:17" ht="22.5">
      <c r="A6" s="5" t="s">
        <v>32</v>
      </c>
      <c r="B6" s="7" t="s">
        <v>33</v>
      </c>
      <c r="C6" s="6" t="s">
        <v>34</v>
      </c>
      <c r="D6" s="6"/>
      <c r="E6" s="8">
        <v>6.34</v>
      </c>
      <c r="F6" s="8">
        <v>7.73</v>
      </c>
      <c r="G6" s="8">
        <v>29.16</v>
      </c>
      <c r="H6" s="8">
        <v>211</v>
      </c>
      <c r="I6" s="8">
        <v>36</v>
      </c>
      <c r="J6" s="8">
        <v>0.14000000000000001</v>
      </c>
      <c r="K6" s="8">
        <v>1.02</v>
      </c>
      <c r="L6" s="8">
        <v>0.57999999999999996</v>
      </c>
      <c r="M6" s="8">
        <v>114</v>
      </c>
      <c r="N6" s="8">
        <v>53.1</v>
      </c>
      <c r="O6" s="8">
        <v>179.7</v>
      </c>
      <c r="P6" s="8">
        <v>1.24</v>
      </c>
    </row>
    <row r="7" spans="1:17" ht="15.95" customHeight="1">
      <c r="A7" s="5" t="s">
        <v>35</v>
      </c>
      <c r="B7" s="4" t="s">
        <v>36</v>
      </c>
      <c r="C7" s="6" t="s">
        <v>37</v>
      </c>
      <c r="D7" s="6"/>
      <c r="E7" s="6" t="s">
        <v>38</v>
      </c>
      <c r="F7" s="6" t="s">
        <v>39</v>
      </c>
      <c r="G7" s="6" t="s">
        <v>40</v>
      </c>
      <c r="H7" s="6" t="s">
        <v>41</v>
      </c>
      <c r="I7" s="6"/>
      <c r="J7" s="6"/>
      <c r="K7" s="6" t="s">
        <v>42</v>
      </c>
      <c r="L7" s="6"/>
      <c r="M7" s="6" t="s">
        <v>43</v>
      </c>
      <c r="N7" s="6" t="s">
        <v>44</v>
      </c>
      <c r="O7" s="6" t="s">
        <v>45</v>
      </c>
      <c r="P7" s="6" t="s">
        <v>46</v>
      </c>
    </row>
    <row r="8" spans="1:17" ht="15.95" customHeight="1">
      <c r="A8" s="5"/>
      <c r="B8" s="4" t="s">
        <v>47</v>
      </c>
      <c r="C8" s="4" t="s">
        <v>48</v>
      </c>
      <c r="D8" s="6"/>
      <c r="E8" s="8">
        <v>2.37</v>
      </c>
      <c r="F8" s="8">
        <v>0.3</v>
      </c>
      <c r="G8" s="8">
        <v>14.49</v>
      </c>
      <c r="H8" s="8">
        <v>71</v>
      </c>
      <c r="I8" s="8"/>
      <c r="J8" s="8">
        <v>0.05</v>
      </c>
      <c r="K8" s="8"/>
      <c r="L8" s="8">
        <v>0.39</v>
      </c>
      <c r="M8" s="8">
        <v>6.9</v>
      </c>
      <c r="N8" s="8">
        <v>9.9</v>
      </c>
      <c r="O8" s="8">
        <v>26.1</v>
      </c>
      <c r="P8" s="8">
        <v>0.6</v>
      </c>
    </row>
    <row r="9" spans="1:17" ht="15.95" customHeight="1">
      <c r="A9" s="5"/>
      <c r="B9" s="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.95" customHeight="1">
      <c r="A10" s="5"/>
      <c r="B10" s="9" t="s">
        <v>49</v>
      </c>
      <c r="C10" s="6"/>
      <c r="D10" s="6"/>
      <c r="E10" s="10">
        <f>E5+E6+E7+E8</f>
        <v>8.86</v>
      </c>
      <c r="F10" s="10">
        <f t="shared" ref="F10:P10" si="0">F5+F6+F7+F8</f>
        <v>15.3</v>
      </c>
      <c r="G10" s="10">
        <f t="shared" si="0"/>
        <v>58.67</v>
      </c>
      <c r="H10" s="10">
        <f t="shared" si="0"/>
        <v>408</v>
      </c>
      <c r="I10" s="10">
        <f t="shared" si="0"/>
        <v>76</v>
      </c>
      <c r="J10" s="10">
        <f t="shared" si="0"/>
        <v>0.2</v>
      </c>
      <c r="K10" s="10">
        <f t="shared" si="0"/>
        <v>1.0529999999999999</v>
      </c>
      <c r="L10" s="10">
        <f t="shared" si="0"/>
        <v>1.0699999999999998</v>
      </c>
      <c r="M10" s="10">
        <f t="shared" si="0"/>
        <v>134.5</v>
      </c>
      <c r="N10" s="10">
        <f t="shared" si="0"/>
        <v>64.44</v>
      </c>
      <c r="O10" s="10">
        <f t="shared" si="0"/>
        <v>211.57999999999998</v>
      </c>
      <c r="P10" s="10">
        <f t="shared" si="0"/>
        <v>2.36</v>
      </c>
      <c r="Q10" s="11"/>
    </row>
    <row r="11" spans="1:17" ht="15.95" customHeight="1">
      <c r="A11" s="14" t="s">
        <v>50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7" ht="15.95" customHeight="1">
      <c r="A12" s="5" t="s">
        <v>51</v>
      </c>
      <c r="B12" s="4" t="s">
        <v>52</v>
      </c>
      <c r="C12" s="4" t="s">
        <v>53</v>
      </c>
      <c r="D12" s="6"/>
      <c r="E12" s="8">
        <v>1.82</v>
      </c>
      <c r="F12" s="8">
        <v>4.91</v>
      </c>
      <c r="G12" s="8">
        <v>12.74</v>
      </c>
      <c r="H12" s="8">
        <v>103</v>
      </c>
      <c r="I12" s="8"/>
      <c r="J12" s="8">
        <v>0.05</v>
      </c>
      <c r="K12" s="8">
        <v>10.29</v>
      </c>
      <c r="L12" s="8">
        <v>2.39</v>
      </c>
      <c r="M12" s="8">
        <v>44.38</v>
      </c>
      <c r="N12" s="8">
        <v>26.25</v>
      </c>
      <c r="O12" s="8">
        <v>53.22</v>
      </c>
      <c r="P12" s="8">
        <v>1.19</v>
      </c>
    </row>
    <row r="13" spans="1:17" ht="15.95" customHeight="1">
      <c r="A13" s="5" t="s">
        <v>54</v>
      </c>
      <c r="B13" s="4" t="s">
        <v>55</v>
      </c>
      <c r="C13" s="4" t="s">
        <v>56</v>
      </c>
      <c r="D13" s="6"/>
      <c r="E13" s="8">
        <v>5.5</v>
      </c>
      <c r="F13" s="8">
        <v>11.95</v>
      </c>
      <c r="G13" s="8">
        <v>0.2</v>
      </c>
      <c r="H13" s="8">
        <v>130.5</v>
      </c>
      <c r="I13" s="8"/>
      <c r="J13" s="8">
        <v>0.09</v>
      </c>
      <c r="K13" s="8"/>
      <c r="L13" s="8">
        <v>0.02</v>
      </c>
      <c r="M13" s="8">
        <v>17.5</v>
      </c>
      <c r="N13" s="8">
        <v>10</v>
      </c>
      <c r="O13" s="8">
        <v>79.5</v>
      </c>
      <c r="P13" s="8">
        <v>0.9</v>
      </c>
    </row>
    <row r="14" spans="1:17" ht="15.95" customHeight="1">
      <c r="A14" s="5" t="s">
        <v>57</v>
      </c>
      <c r="B14" s="4" t="s">
        <v>58</v>
      </c>
      <c r="C14" s="4" t="s">
        <v>59</v>
      </c>
      <c r="D14" s="6"/>
      <c r="E14" s="8">
        <v>8.11</v>
      </c>
      <c r="F14" s="8">
        <v>4.51</v>
      </c>
      <c r="G14" s="8">
        <v>24.11</v>
      </c>
      <c r="H14" s="8">
        <v>220</v>
      </c>
      <c r="I14" s="8">
        <v>41</v>
      </c>
      <c r="J14" s="8">
        <v>0.06</v>
      </c>
      <c r="K14" s="8"/>
      <c r="L14" s="8">
        <v>0.97</v>
      </c>
      <c r="M14" s="8">
        <v>6.16</v>
      </c>
      <c r="N14" s="8">
        <v>21.12</v>
      </c>
      <c r="O14" s="8">
        <v>38.67</v>
      </c>
      <c r="P14" s="8">
        <v>1.1200000000000001</v>
      </c>
    </row>
    <row r="15" spans="1:17" ht="15.95" customHeight="1">
      <c r="A15" s="5" t="s">
        <v>60</v>
      </c>
      <c r="B15" s="4" t="s">
        <v>61</v>
      </c>
      <c r="C15" s="4" t="s">
        <v>37</v>
      </c>
      <c r="D15" s="6"/>
      <c r="E15" s="8">
        <v>0.56999999999999995</v>
      </c>
      <c r="F15" s="8">
        <v>0.06</v>
      </c>
      <c r="G15" s="8">
        <v>28.47</v>
      </c>
      <c r="H15" s="8">
        <v>123</v>
      </c>
      <c r="I15" s="8"/>
      <c r="J15" s="8">
        <v>0.06</v>
      </c>
      <c r="K15" s="8">
        <v>1.1100000000000001</v>
      </c>
      <c r="L15" s="8">
        <v>0.18</v>
      </c>
      <c r="M15" s="8">
        <v>12.96</v>
      </c>
      <c r="N15" s="8">
        <v>5.48</v>
      </c>
      <c r="O15" s="8">
        <v>16.32</v>
      </c>
      <c r="P15" s="8">
        <v>0.31</v>
      </c>
    </row>
    <row r="16" spans="1:17" ht="15.95" customHeight="1">
      <c r="A16" s="5"/>
      <c r="B16" s="4" t="s">
        <v>62</v>
      </c>
      <c r="C16" s="4" t="s">
        <v>63</v>
      </c>
      <c r="D16" s="6"/>
      <c r="E16" s="8">
        <v>5.28</v>
      </c>
      <c r="F16" s="8">
        <v>0.96</v>
      </c>
      <c r="G16" s="8">
        <v>26.72</v>
      </c>
      <c r="H16" s="8">
        <v>139</v>
      </c>
      <c r="I16" s="8"/>
      <c r="J16" s="8">
        <v>0.16</v>
      </c>
      <c r="K16" s="8"/>
      <c r="L16" s="8">
        <v>1.1200000000000001</v>
      </c>
      <c r="M16" s="8">
        <v>28</v>
      </c>
      <c r="N16" s="8">
        <v>37.6</v>
      </c>
      <c r="O16" s="8">
        <v>126.4</v>
      </c>
      <c r="P16" s="8">
        <v>3.12</v>
      </c>
    </row>
    <row r="17" spans="1:16" ht="15.95" customHeight="1">
      <c r="A17" s="5"/>
      <c r="B17" s="4"/>
      <c r="C17" s="6"/>
      <c r="D17" s="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95" customHeight="1">
      <c r="A18" s="5"/>
      <c r="B18" s="9" t="s">
        <v>49</v>
      </c>
      <c r="C18" s="6"/>
      <c r="D18" s="6"/>
      <c r="E18" s="10">
        <f t="shared" ref="E18:P18" si="1">SUM(E12:E17)</f>
        <v>21.28</v>
      </c>
      <c r="F18" s="10">
        <f t="shared" si="1"/>
        <v>22.389999999999997</v>
      </c>
      <c r="G18" s="10">
        <f t="shared" si="1"/>
        <v>92.24</v>
      </c>
      <c r="H18" s="10">
        <f t="shared" si="1"/>
        <v>715.5</v>
      </c>
      <c r="I18" s="10">
        <f t="shared" si="1"/>
        <v>41</v>
      </c>
      <c r="J18" s="10">
        <f t="shared" si="1"/>
        <v>0.42000000000000004</v>
      </c>
      <c r="K18" s="10">
        <f t="shared" si="1"/>
        <v>11.399999999999999</v>
      </c>
      <c r="L18" s="10">
        <f t="shared" si="1"/>
        <v>4.68</v>
      </c>
      <c r="M18" s="10">
        <f t="shared" si="1"/>
        <v>109</v>
      </c>
      <c r="N18" s="10">
        <f t="shared" si="1"/>
        <v>100.45000000000002</v>
      </c>
      <c r="O18" s="10">
        <f t="shared" si="1"/>
        <v>314.11</v>
      </c>
      <c r="P18" s="10">
        <f t="shared" si="1"/>
        <v>6.6400000000000006</v>
      </c>
    </row>
    <row r="19" spans="1:16" ht="15.95" customHeight="1">
      <c r="A19" s="14" t="s">
        <v>64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.95" customHeight="1">
      <c r="A20" s="5"/>
      <c r="B20" s="4" t="s">
        <v>65</v>
      </c>
      <c r="C20" s="8">
        <v>100</v>
      </c>
      <c r="D20" s="6"/>
      <c r="E20" s="8">
        <v>8.5</v>
      </c>
      <c r="F20" s="8">
        <v>10.8</v>
      </c>
      <c r="G20" s="8">
        <v>66.7</v>
      </c>
      <c r="H20" s="8">
        <v>339</v>
      </c>
      <c r="I20" s="8">
        <v>3.7999999999999999E-2</v>
      </c>
      <c r="J20" s="8">
        <v>0.12</v>
      </c>
      <c r="K20" s="8"/>
      <c r="L20" s="8">
        <v>1.3</v>
      </c>
      <c r="M20" s="8">
        <v>22</v>
      </c>
      <c r="N20" s="8">
        <v>14</v>
      </c>
      <c r="O20" s="8">
        <v>80</v>
      </c>
      <c r="P20" s="8">
        <v>1.9</v>
      </c>
    </row>
    <row r="21" spans="1:16" ht="15.95" customHeight="1">
      <c r="A21" s="5" t="s">
        <v>35</v>
      </c>
      <c r="B21" s="4" t="s">
        <v>36</v>
      </c>
      <c r="C21" s="6" t="s">
        <v>37</v>
      </c>
      <c r="D21" s="6"/>
      <c r="E21" s="8">
        <v>7.0000000000000007E-2</v>
      </c>
      <c r="F21" s="8">
        <v>0.02</v>
      </c>
      <c r="G21" s="8">
        <v>14.89</v>
      </c>
      <c r="H21" s="8">
        <v>60</v>
      </c>
      <c r="I21" s="8"/>
      <c r="J21" s="8"/>
      <c r="K21" s="8">
        <v>3.3000000000000002E-2</v>
      </c>
      <c r="L21" s="8"/>
      <c r="M21" s="8">
        <v>11.2</v>
      </c>
      <c r="N21" s="8">
        <v>1.44</v>
      </c>
      <c r="O21" s="8">
        <v>2.78</v>
      </c>
      <c r="P21" s="8">
        <v>0.32</v>
      </c>
    </row>
    <row r="22" spans="1:16" ht="15.95" customHeight="1">
      <c r="A22" s="5"/>
      <c r="B22" s="4"/>
      <c r="C22" s="6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5.95" customHeight="1">
      <c r="A23" s="5"/>
      <c r="B23" s="4"/>
      <c r="C23" s="4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5.95" customHeight="1">
      <c r="A24" s="5"/>
      <c r="B24" s="9" t="s">
        <v>49</v>
      </c>
      <c r="C24" s="6"/>
      <c r="D24" s="6"/>
      <c r="E24" s="10">
        <f t="shared" ref="E24:P24" si="2">SUM(E20:E23)</f>
        <v>8.57</v>
      </c>
      <c r="F24" s="10">
        <f t="shared" si="2"/>
        <v>10.82</v>
      </c>
      <c r="G24" s="10">
        <f t="shared" si="2"/>
        <v>81.59</v>
      </c>
      <c r="H24" s="10">
        <f t="shared" si="2"/>
        <v>399</v>
      </c>
      <c r="I24" s="10">
        <f t="shared" si="2"/>
        <v>3.7999999999999999E-2</v>
      </c>
      <c r="J24" s="10">
        <f t="shared" si="2"/>
        <v>0.12</v>
      </c>
      <c r="K24" s="10">
        <f t="shared" si="2"/>
        <v>3.3000000000000002E-2</v>
      </c>
      <c r="L24" s="10">
        <f t="shared" si="2"/>
        <v>1.3</v>
      </c>
      <c r="M24" s="10">
        <f t="shared" si="2"/>
        <v>33.200000000000003</v>
      </c>
      <c r="N24" s="10">
        <f t="shared" si="2"/>
        <v>15.44</v>
      </c>
      <c r="O24" s="10">
        <f t="shared" si="2"/>
        <v>82.78</v>
      </c>
      <c r="P24" s="10">
        <f t="shared" si="2"/>
        <v>2.2199999999999998</v>
      </c>
    </row>
    <row r="25" spans="1:16" ht="15.95" customHeight="1">
      <c r="A25" s="5"/>
      <c r="B25" s="9" t="s">
        <v>66</v>
      </c>
      <c r="C25" s="6"/>
      <c r="D25" s="6"/>
      <c r="E25" s="12">
        <f t="shared" ref="E25:P25" si="3">E10+E18+E24</f>
        <v>38.71</v>
      </c>
      <c r="F25" s="12">
        <f t="shared" si="3"/>
        <v>48.51</v>
      </c>
      <c r="G25" s="12">
        <f t="shared" si="3"/>
        <v>232.5</v>
      </c>
      <c r="H25" s="12">
        <f t="shared" si="3"/>
        <v>1522.5</v>
      </c>
      <c r="I25" s="12">
        <f t="shared" si="3"/>
        <v>117.038</v>
      </c>
      <c r="J25" s="12">
        <f t="shared" si="3"/>
        <v>0.7400000000000001</v>
      </c>
      <c r="K25" s="12">
        <f t="shared" si="3"/>
        <v>12.485999999999999</v>
      </c>
      <c r="L25" s="12">
        <f t="shared" si="3"/>
        <v>7.05</v>
      </c>
      <c r="M25" s="12">
        <f t="shared" si="3"/>
        <v>276.7</v>
      </c>
      <c r="N25" s="12">
        <f t="shared" si="3"/>
        <v>180.33</v>
      </c>
      <c r="O25" s="12">
        <f t="shared" si="3"/>
        <v>608.47</v>
      </c>
      <c r="P25" s="12">
        <f t="shared" si="3"/>
        <v>11.219999999999999</v>
      </c>
    </row>
    <row r="26" spans="1:16" ht="15.95" customHeight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9" spans="1:16" ht="15" customHeight="1"/>
    <row r="30" spans="1:16" ht="15" customHeight="1"/>
    <row r="31" spans="1:16" ht="15" customHeight="1"/>
    <row r="32" spans="1:16" ht="15" customHeight="1"/>
    <row r="33" ht="15" customHeight="1"/>
    <row r="34" ht="15" customHeight="1"/>
  </sheetData>
  <mergeCells count="14">
    <mergeCell ref="M2:P2"/>
    <mergeCell ref="A4:P4"/>
    <mergeCell ref="A11:P11"/>
    <mergeCell ref="A19:P19"/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user-dev</dc:creator>
  <cp:lastModifiedBy>user-dev</cp:lastModifiedBy>
  <dcterms:created xsi:type="dcterms:W3CDTF">2022-09-05T18:16:35Z</dcterms:created>
  <dcterms:modified xsi:type="dcterms:W3CDTF">2022-09-05T18:19:48Z</dcterms:modified>
</cp:coreProperties>
</file>