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Лист2" sheetId="1" r:id="rId1"/>
  </sheets>
  <calcPr calcId="124519"/>
</workbook>
</file>

<file path=xl/calcChain.xml><?xml version="1.0" encoding="utf-8"?>
<calcChain xmlns="http://schemas.openxmlformats.org/spreadsheetml/2006/main">
  <c r="P25" i="1"/>
  <c r="O25"/>
  <c r="N25"/>
  <c r="M25"/>
  <c r="L25"/>
  <c r="K25"/>
  <c r="J25"/>
  <c r="I25"/>
  <c r="H25"/>
  <c r="G25"/>
  <c r="F25"/>
  <c r="E25"/>
  <c r="P19"/>
  <c r="O19"/>
  <c r="N19"/>
  <c r="M19"/>
  <c r="L19"/>
  <c r="K19"/>
  <c r="J19"/>
  <c r="I19"/>
  <c r="H19"/>
  <c r="G19"/>
  <c r="F19"/>
  <c r="E19"/>
  <c r="P10"/>
  <c r="P26" s="1"/>
  <c r="O10"/>
  <c r="O26" s="1"/>
  <c r="N10"/>
  <c r="N26" s="1"/>
  <c r="M10"/>
  <c r="M26" s="1"/>
  <c r="L10"/>
  <c r="L26" s="1"/>
  <c r="K10"/>
  <c r="K26" s="1"/>
  <c r="J10"/>
  <c r="J26" s="1"/>
  <c r="I10"/>
  <c r="I26" s="1"/>
  <c r="H10"/>
  <c r="H26" s="1"/>
  <c r="G10"/>
  <c r="G26" s="1"/>
  <c r="F10"/>
  <c r="F26" s="1"/>
  <c r="E10"/>
  <c r="E26" s="1"/>
</calcChain>
</file>

<file path=xl/sharedStrings.xml><?xml version="1.0" encoding="utf-8"?>
<sst xmlns="http://schemas.openxmlformats.org/spreadsheetml/2006/main" count="67" uniqueCount="59">
  <si>
    <t>№ рецептуры</t>
  </si>
  <si>
    <t>Наименование блюд</t>
  </si>
  <si>
    <t>Выход (г)</t>
  </si>
  <si>
    <t>Цена (руб)</t>
  </si>
  <si>
    <t>Белки (г)</t>
  </si>
  <si>
    <t>Жиры (г)</t>
  </si>
  <si>
    <t>Углеводы (г)</t>
  </si>
  <si>
    <t>Эн.ц (ккал)</t>
  </si>
  <si>
    <t>Витамины</t>
  </si>
  <si>
    <t>Минеральные вещества</t>
  </si>
  <si>
    <t>А (мкг)</t>
  </si>
  <si>
    <t>ВI (мг)</t>
  </si>
  <si>
    <t>С (мг)</t>
  </si>
  <si>
    <t>Е (мг)</t>
  </si>
  <si>
    <t>Ca (мг)</t>
  </si>
  <si>
    <t>Mg (мг)</t>
  </si>
  <si>
    <t>Р мг)</t>
  </si>
  <si>
    <t>Fe (мг)</t>
  </si>
  <si>
    <t>ЗАВТРАК</t>
  </si>
  <si>
    <t>42</t>
  </si>
  <si>
    <t>Сыр порционный</t>
  </si>
  <si>
    <t>1/30</t>
  </si>
  <si>
    <t>384</t>
  </si>
  <si>
    <t>Каша молочная пшенная с м.с и сахаром</t>
  </si>
  <si>
    <t>1/150/5/5</t>
  </si>
  <si>
    <t>943</t>
  </si>
  <si>
    <t>Чай с сахаром</t>
  </si>
  <si>
    <t>1/200</t>
  </si>
  <si>
    <t>0,07</t>
  </si>
  <si>
    <t>0,02</t>
  </si>
  <si>
    <t>14,89</t>
  </si>
  <si>
    <t>60</t>
  </si>
  <si>
    <t>0,033</t>
  </si>
  <si>
    <t>11,2</t>
  </si>
  <si>
    <t>1,44</t>
  </si>
  <si>
    <t>2,78</t>
  </si>
  <si>
    <t>0,32</t>
  </si>
  <si>
    <t>Батон порционный</t>
  </si>
  <si>
    <t>Итого:</t>
  </si>
  <si>
    <t>ОБЕД</t>
  </si>
  <si>
    <t>79</t>
  </si>
  <si>
    <t>Салат из свеклы</t>
  </si>
  <si>
    <t>1/50</t>
  </si>
  <si>
    <t>208</t>
  </si>
  <si>
    <t>Суп картофельный с вермишелью</t>
  </si>
  <si>
    <t>1/250</t>
  </si>
  <si>
    <t>299</t>
  </si>
  <si>
    <t>Картофель туш. с тушенкой говяжъей</t>
  </si>
  <si>
    <t>1/150/30</t>
  </si>
  <si>
    <t>868</t>
  </si>
  <si>
    <t>Компот из сухофруктов</t>
  </si>
  <si>
    <t>Хлеб ржаной порционный</t>
  </si>
  <si>
    <t>2/40</t>
  </si>
  <si>
    <t>ПОЛДНИК</t>
  </si>
  <si>
    <t>48</t>
  </si>
  <si>
    <t>Колбаса п/к порционная</t>
  </si>
  <si>
    <t>1/20</t>
  </si>
  <si>
    <t>1/40</t>
  </si>
  <si>
    <t>ВСЕГО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</si>
</sst>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7"/>
      <name val="Arial Cyr"/>
      <charset val="204"/>
    </font>
    <font>
      <b/>
      <sz val="14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0" borderId="0" xfId="0" applyNumberFormat="1" applyFont="1"/>
    <xf numFmtId="49" fontId="0" fillId="0" borderId="0" xfId="0" applyNumberFormat="1"/>
    <xf numFmtId="49" fontId="3" fillId="0" borderId="0" xfId="0" applyNumberFormat="1" applyFont="1"/>
    <xf numFmtId="49" fontId="3" fillId="0" borderId="1" xfId="0" applyNumberFormat="1" applyFont="1" applyBorder="1"/>
    <xf numFmtId="49" fontId="1" fillId="0" borderId="1" xfId="0" applyNumberFormat="1" applyFont="1" applyBorder="1"/>
    <xf numFmtId="0" fontId="3" fillId="0" borderId="1" xfId="0" applyNumberFormat="1" applyFont="1" applyBorder="1"/>
    <xf numFmtId="0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wrapText="1"/>
    </xf>
    <xf numFmtId="49" fontId="5" fillId="0" borderId="1" xfId="0" applyNumberFormat="1" applyFont="1" applyBorder="1"/>
    <xf numFmtId="0" fontId="5" fillId="0" borderId="1" xfId="0" applyNumberFormat="1" applyFont="1" applyBorder="1" applyAlignment="1">
      <alignment horizontal="left"/>
    </xf>
    <xf numFmtId="0" fontId="0" fillId="0" borderId="0" xfId="0" applyNumberFormat="1"/>
    <xf numFmtId="0" fontId="5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>
      <selection activeCell="B1" sqref="B1:O1"/>
    </sheetView>
  </sheetViews>
  <sheetFormatPr defaultRowHeight="12.75"/>
  <cols>
    <col min="1" max="1" width="5" style="1" customWidth="1"/>
    <col min="2" max="2" width="29.7109375" style="3" customWidth="1"/>
    <col min="3" max="3" width="8.5703125" style="2" customWidth="1"/>
    <col min="4" max="16" width="6.7109375" style="2" customWidth="1"/>
    <col min="17" max="16384" width="9.140625" style="2"/>
  </cols>
  <sheetData>
    <row r="1" spans="1:17" ht="18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7" s="3" customFormat="1" ht="11.25">
      <c r="A2" s="16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3" t="s">
        <v>8</v>
      </c>
      <c r="J2" s="13"/>
      <c r="K2" s="13"/>
      <c r="L2" s="13"/>
      <c r="M2" s="13" t="s">
        <v>9</v>
      </c>
      <c r="N2" s="13"/>
      <c r="O2" s="13"/>
      <c r="P2" s="13"/>
    </row>
    <row r="3" spans="1:17" s="3" customFormat="1" ht="23.25" customHeight="1">
      <c r="A3" s="16"/>
      <c r="B3" s="17"/>
      <c r="C3" s="17"/>
      <c r="D3" s="17"/>
      <c r="E3" s="17"/>
      <c r="F3" s="17"/>
      <c r="G3" s="17"/>
      <c r="H3" s="17"/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</row>
    <row r="4" spans="1:17" ht="15.75" customHeight="1">
      <c r="A4" s="14" t="s">
        <v>18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7" ht="15.95" customHeight="1">
      <c r="A5" s="5" t="s">
        <v>19</v>
      </c>
      <c r="B5" s="4" t="s">
        <v>20</v>
      </c>
      <c r="C5" s="4" t="s">
        <v>21</v>
      </c>
      <c r="D5" s="6"/>
      <c r="E5" s="7">
        <v>4.6399999999999997</v>
      </c>
      <c r="F5" s="7">
        <v>5.84</v>
      </c>
      <c r="G5" s="7"/>
      <c r="H5" s="7">
        <v>72</v>
      </c>
      <c r="I5" s="7">
        <v>52</v>
      </c>
      <c r="J5" s="7"/>
      <c r="K5" s="7">
        <v>14</v>
      </c>
      <c r="L5" s="7">
        <v>0.1</v>
      </c>
      <c r="M5" s="7">
        <v>176</v>
      </c>
      <c r="N5" s="7">
        <v>7</v>
      </c>
      <c r="O5" s="7">
        <v>100</v>
      </c>
      <c r="P5" s="7">
        <v>0.2</v>
      </c>
    </row>
    <row r="6" spans="1:17" ht="22.5">
      <c r="A6" s="5" t="s">
        <v>22</v>
      </c>
      <c r="B6" s="8" t="s">
        <v>23</v>
      </c>
      <c r="C6" s="6" t="s">
        <v>24</v>
      </c>
      <c r="D6" s="6"/>
      <c r="E6" s="7">
        <v>6.56</v>
      </c>
      <c r="F6" s="7">
        <v>6.9</v>
      </c>
      <c r="G6" s="7">
        <v>33.200000000000003</v>
      </c>
      <c r="H6" s="7">
        <v>221</v>
      </c>
      <c r="I6" s="7">
        <v>36</v>
      </c>
      <c r="J6" s="7">
        <v>0.14000000000000001</v>
      </c>
      <c r="K6" s="7">
        <v>1.02</v>
      </c>
      <c r="L6" s="7">
        <v>0.16</v>
      </c>
      <c r="M6" s="7">
        <v>106.9</v>
      </c>
      <c r="N6" s="7">
        <v>41.5</v>
      </c>
      <c r="O6" s="7">
        <v>158.19999999999999</v>
      </c>
      <c r="P6" s="7">
        <v>1.0900000000000001</v>
      </c>
    </row>
    <row r="7" spans="1:17" ht="15.95" customHeight="1">
      <c r="A7" s="5" t="s">
        <v>25</v>
      </c>
      <c r="B7" s="4" t="s">
        <v>26</v>
      </c>
      <c r="C7" s="6" t="s">
        <v>27</v>
      </c>
      <c r="D7" s="6"/>
      <c r="E7" s="6" t="s">
        <v>28</v>
      </c>
      <c r="F7" s="6" t="s">
        <v>29</v>
      </c>
      <c r="G7" s="6" t="s">
        <v>30</v>
      </c>
      <c r="H7" s="6" t="s">
        <v>31</v>
      </c>
      <c r="I7" s="6"/>
      <c r="J7" s="6"/>
      <c r="K7" s="6" t="s">
        <v>32</v>
      </c>
      <c r="L7" s="6"/>
      <c r="M7" s="6" t="s">
        <v>33</v>
      </c>
      <c r="N7" s="6" t="s">
        <v>34</v>
      </c>
      <c r="O7" s="6" t="s">
        <v>35</v>
      </c>
      <c r="P7" s="6" t="s">
        <v>36</v>
      </c>
    </row>
    <row r="8" spans="1:17" ht="15.95" customHeight="1">
      <c r="A8" s="5"/>
      <c r="B8" s="4" t="s">
        <v>37</v>
      </c>
      <c r="C8" s="4" t="s">
        <v>21</v>
      </c>
      <c r="D8" s="6"/>
      <c r="E8" s="7">
        <v>2.37</v>
      </c>
      <c r="F8" s="7">
        <v>0.3</v>
      </c>
      <c r="G8" s="7">
        <v>14.49</v>
      </c>
      <c r="H8" s="7">
        <v>71</v>
      </c>
      <c r="I8" s="7"/>
      <c r="J8" s="7">
        <v>0.05</v>
      </c>
      <c r="K8" s="7"/>
      <c r="L8" s="7">
        <v>0.39</v>
      </c>
      <c r="M8" s="7">
        <v>6.9</v>
      </c>
      <c r="N8" s="7">
        <v>9.9</v>
      </c>
      <c r="O8" s="7">
        <v>26.1</v>
      </c>
      <c r="P8" s="7">
        <v>0.6</v>
      </c>
    </row>
    <row r="9" spans="1:17" ht="15.95" customHeight="1">
      <c r="A9" s="5"/>
      <c r="B9" s="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7" ht="15.95" customHeight="1">
      <c r="A10" s="5"/>
      <c r="B10" s="9" t="s">
        <v>38</v>
      </c>
      <c r="C10" s="6"/>
      <c r="D10" s="6"/>
      <c r="E10" s="10">
        <f>E5+E6+E7+E8</f>
        <v>13.64</v>
      </c>
      <c r="F10" s="10">
        <f t="shared" ref="F10:P10" si="0">F5+F6+F7+F8</f>
        <v>13.06</v>
      </c>
      <c r="G10" s="10">
        <f t="shared" si="0"/>
        <v>62.580000000000005</v>
      </c>
      <c r="H10" s="10">
        <f t="shared" si="0"/>
        <v>424</v>
      </c>
      <c r="I10" s="10">
        <f t="shared" si="0"/>
        <v>88</v>
      </c>
      <c r="J10" s="10">
        <f t="shared" si="0"/>
        <v>0.19</v>
      </c>
      <c r="K10" s="10">
        <f t="shared" si="0"/>
        <v>15.052999999999999</v>
      </c>
      <c r="L10" s="10">
        <f t="shared" si="0"/>
        <v>0.65</v>
      </c>
      <c r="M10" s="10">
        <f t="shared" si="0"/>
        <v>300.99999999999994</v>
      </c>
      <c r="N10" s="10">
        <f t="shared" si="0"/>
        <v>59.839999999999996</v>
      </c>
      <c r="O10" s="10">
        <f t="shared" si="0"/>
        <v>287.08</v>
      </c>
      <c r="P10" s="10">
        <f t="shared" si="0"/>
        <v>2.21</v>
      </c>
      <c r="Q10" s="11"/>
    </row>
    <row r="11" spans="1:17" ht="15.95" customHeight="1">
      <c r="A11" s="14" t="s">
        <v>39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7" ht="15.95" customHeight="1">
      <c r="A12" s="5" t="s">
        <v>40</v>
      </c>
      <c r="B12" s="4" t="s">
        <v>41</v>
      </c>
      <c r="C12" s="4" t="s">
        <v>42</v>
      </c>
      <c r="D12" s="6"/>
      <c r="E12" s="7">
        <v>1.4</v>
      </c>
      <c r="F12" s="7">
        <v>5.08</v>
      </c>
      <c r="G12" s="7">
        <v>9.02</v>
      </c>
      <c r="H12" s="7">
        <v>88</v>
      </c>
      <c r="I12" s="7"/>
      <c r="J12" s="7">
        <v>0.03</v>
      </c>
      <c r="K12" s="7">
        <v>32.5</v>
      </c>
      <c r="L12" s="7">
        <v>2.3199999999999998</v>
      </c>
      <c r="M12" s="7">
        <v>37.4</v>
      </c>
      <c r="N12" s="7">
        <v>15.6</v>
      </c>
      <c r="O12" s="7">
        <v>27.6</v>
      </c>
      <c r="P12" s="7">
        <v>0.52</v>
      </c>
    </row>
    <row r="13" spans="1:17" ht="15.95" customHeight="1">
      <c r="A13" s="5" t="s">
        <v>43</v>
      </c>
      <c r="B13" s="4" t="s">
        <v>44</v>
      </c>
      <c r="C13" s="4" t="s">
        <v>45</v>
      </c>
      <c r="D13" s="6"/>
      <c r="E13" s="7">
        <v>2.69</v>
      </c>
      <c r="F13" s="7">
        <v>2.84</v>
      </c>
      <c r="G13" s="7">
        <v>17.14</v>
      </c>
      <c r="H13" s="7">
        <v>105</v>
      </c>
      <c r="I13" s="7"/>
      <c r="J13" s="7">
        <v>0.11</v>
      </c>
      <c r="K13" s="7">
        <v>8.25</v>
      </c>
      <c r="L13" s="7">
        <v>1.42</v>
      </c>
      <c r="M13" s="7">
        <v>24.6</v>
      </c>
      <c r="N13" s="7">
        <v>27</v>
      </c>
      <c r="O13" s="7">
        <v>66.650000000000006</v>
      </c>
      <c r="P13" s="7">
        <v>1.08</v>
      </c>
    </row>
    <row r="14" spans="1:17" ht="15.95" customHeight="1">
      <c r="A14" s="5" t="s">
        <v>46</v>
      </c>
      <c r="B14" s="4" t="s">
        <v>47</v>
      </c>
      <c r="C14" s="4" t="s">
        <v>48</v>
      </c>
      <c r="D14" s="6"/>
      <c r="E14" s="7">
        <v>5.01</v>
      </c>
      <c r="F14" s="7">
        <v>10.33</v>
      </c>
      <c r="G14" s="7">
        <v>27.23</v>
      </c>
      <c r="H14" s="7">
        <v>216</v>
      </c>
      <c r="I14" s="7">
        <v>54</v>
      </c>
      <c r="J14" s="7">
        <v>0.19</v>
      </c>
      <c r="K14" s="7">
        <v>24.16</v>
      </c>
      <c r="L14" s="7">
        <v>0.28999999999999998</v>
      </c>
      <c r="M14" s="7">
        <v>50.21</v>
      </c>
      <c r="N14" s="7">
        <v>36.97</v>
      </c>
      <c r="O14" s="7">
        <v>116.9</v>
      </c>
      <c r="P14" s="7">
        <v>1.35</v>
      </c>
    </row>
    <row r="15" spans="1:17" ht="15.95" customHeight="1">
      <c r="A15" s="5" t="s">
        <v>49</v>
      </c>
      <c r="B15" s="4" t="s">
        <v>50</v>
      </c>
      <c r="C15" s="4" t="s">
        <v>27</v>
      </c>
      <c r="D15" s="6"/>
      <c r="E15" s="7">
        <v>0.44</v>
      </c>
      <c r="F15" s="7">
        <v>0.02</v>
      </c>
      <c r="G15" s="7">
        <v>27.77</v>
      </c>
      <c r="H15" s="7">
        <v>113</v>
      </c>
      <c r="I15" s="7"/>
      <c r="J15" s="7">
        <v>0.2</v>
      </c>
      <c r="K15" s="7">
        <v>0.4</v>
      </c>
      <c r="L15" s="7">
        <v>0.2</v>
      </c>
      <c r="M15" s="7">
        <v>31.82</v>
      </c>
      <c r="N15" s="7">
        <v>6</v>
      </c>
      <c r="O15" s="7">
        <v>15.4</v>
      </c>
      <c r="P15" s="7">
        <v>1.25</v>
      </c>
    </row>
    <row r="16" spans="1:17" ht="15.95" customHeight="1">
      <c r="A16" s="5"/>
      <c r="B16" s="4" t="s">
        <v>51</v>
      </c>
      <c r="C16" s="4" t="s">
        <v>52</v>
      </c>
      <c r="D16" s="6"/>
      <c r="E16" s="7">
        <v>5.28</v>
      </c>
      <c r="F16" s="7">
        <v>0.96</v>
      </c>
      <c r="G16" s="7">
        <v>26.72</v>
      </c>
      <c r="H16" s="7">
        <v>139</v>
      </c>
      <c r="I16" s="7"/>
      <c r="J16" s="7">
        <v>0.16</v>
      </c>
      <c r="K16" s="7"/>
      <c r="L16" s="7">
        <v>1.1200000000000001</v>
      </c>
      <c r="M16" s="7">
        <v>28</v>
      </c>
      <c r="N16" s="7">
        <v>37.6</v>
      </c>
      <c r="O16" s="7">
        <v>126.4</v>
      </c>
      <c r="P16" s="7">
        <v>3.12</v>
      </c>
    </row>
    <row r="17" spans="1:16" ht="15.95" customHeight="1">
      <c r="A17" s="5"/>
      <c r="B17" s="4"/>
      <c r="C17" s="4"/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5.95" customHeight="1">
      <c r="A18" s="5"/>
      <c r="B18" s="4"/>
      <c r="C18" s="6"/>
      <c r="D18" s="6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5.95" customHeight="1">
      <c r="A19" s="5"/>
      <c r="B19" s="9" t="s">
        <v>38</v>
      </c>
      <c r="C19" s="6"/>
      <c r="D19" s="6"/>
      <c r="E19" s="10">
        <f t="shared" ref="E19:P19" si="1">SUM(E12:E18)</f>
        <v>14.82</v>
      </c>
      <c r="F19" s="10">
        <f t="shared" si="1"/>
        <v>19.23</v>
      </c>
      <c r="G19" s="10">
        <f t="shared" si="1"/>
        <v>107.88</v>
      </c>
      <c r="H19" s="10">
        <f t="shared" si="1"/>
        <v>661</v>
      </c>
      <c r="I19" s="10">
        <f t="shared" si="1"/>
        <v>54</v>
      </c>
      <c r="J19" s="10">
        <f t="shared" si="1"/>
        <v>0.69000000000000006</v>
      </c>
      <c r="K19" s="10">
        <f t="shared" si="1"/>
        <v>65.31</v>
      </c>
      <c r="L19" s="10">
        <f t="shared" si="1"/>
        <v>5.35</v>
      </c>
      <c r="M19" s="10">
        <f t="shared" si="1"/>
        <v>172.03</v>
      </c>
      <c r="N19" s="10">
        <f t="shared" si="1"/>
        <v>123.16999999999999</v>
      </c>
      <c r="O19" s="10">
        <f t="shared" si="1"/>
        <v>352.95000000000005</v>
      </c>
      <c r="P19" s="10">
        <f t="shared" si="1"/>
        <v>7.32</v>
      </c>
    </row>
    <row r="20" spans="1:16" ht="15.95" customHeight="1">
      <c r="A20" s="14" t="s">
        <v>53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5.95" customHeight="1">
      <c r="A21" s="5" t="s">
        <v>54</v>
      </c>
      <c r="B21" s="4" t="s">
        <v>55</v>
      </c>
      <c r="C21" s="4" t="s">
        <v>56</v>
      </c>
      <c r="D21" s="6"/>
      <c r="E21" s="7">
        <v>5.13</v>
      </c>
      <c r="F21" s="7">
        <v>10.14</v>
      </c>
      <c r="G21" s="7">
        <v>0.06</v>
      </c>
      <c r="H21" s="7">
        <v>112</v>
      </c>
      <c r="I21" s="7"/>
      <c r="J21" s="7"/>
      <c r="K21" s="7"/>
      <c r="L21" s="7"/>
      <c r="M21" s="7">
        <v>2.7</v>
      </c>
      <c r="N21" s="7">
        <v>6</v>
      </c>
      <c r="O21" s="7">
        <v>42.6</v>
      </c>
      <c r="P21" s="7">
        <v>0.56999999999999995</v>
      </c>
    </row>
    <row r="22" spans="1:16" ht="15.95" customHeight="1">
      <c r="A22" s="5"/>
      <c r="B22" s="4" t="s">
        <v>37</v>
      </c>
      <c r="C22" s="4" t="s">
        <v>57</v>
      </c>
      <c r="D22" s="6"/>
      <c r="E22" s="7">
        <v>2.37</v>
      </c>
      <c r="F22" s="7">
        <v>0.3</v>
      </c>
      <c r="G22" s="7">
        <v>14.49</v>
      </c>
      <c r="H22" s="7">
        <v>71</v>
      </c>
      <c r="I22" s="7"/>
      <c r="J22" s="7">
        <v>0.05</v>
      </c>
      <c r="K22" s="7"/>
      <c r="L22" s="7">
        <v>0.39</v>
      </c>
      <c r="M22" s="7">
        <v>6.9</v>
      </c>
      <c r="N22" s="7">
        <v>9.9</v>
      </c>
      <c r="O22" s="7">
        <v>26.1</v>
      </c>
      <c r="P22" s="7">
        <v>0.6</v>
      </c>
    </row>
    <row r="23" spans="1:16" ht="15.95" customHeight="1">
      <c r="A23" s="5" t="s">
        <v>25</v>
      </c>
      <c r="B23" s="4" t="s">
        <v>26</v>
      </c>
      <c r="C23" s="6" t="s">
        <v>27</v>
      </c>
      <c r="D23" s="6"/>
      <c r="E23" s="7">
        <v>7.0000000000000007E-2</v>
      </c>
      <c r="F23" s="7">
        <v>0.02</v>
      </c>
      <c r="G23" s="7">
        <v>14.89</v>
      </c>
      <c r="H23" s="7">
        <v>60</v>
      </c>
      <c r="I23" s="7"/>
      <c r="J23" s="7"/>
      <c r="K23" s="7">
        <v>3.3000000000000002E-2</v>
      </c>
      <c r="L23" s="7"/>
      <c r="M23" s="7">
        <v>11.2</v>
      </c>
      <c r="N23" s="7">
        <v>1.44</v>
      </c>
      <c r="O23" s="7">
        <v>2.78</v>
      </c>
      <c r="P23" s="7">
        <v>0.32</v>
      </c>
    </row>
    <row r="24" spans="1:16" ht="15.95" customHeight="1">
      <c r="A24" s="5"/>
      <c r="B24" s="4"/>
      <c r="C24" s="6"/>
      <c r="D24" s="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5.95" customHeight="1">
      <c r="A25" s="5"/>
      <c r="B25" s="9" t="s">
        <v>38</v>
      </c>
      <c r="C25" s="6"/>
      <c r="D25" s="6"/>
      <c r="E25" s="10">
        <f t="shared" ref="E25:P25" si="2">SUM(E21:E24)</f>
        <v>7.57</v>
      </c>
      <c r="F25" s="10">
        <f t="shared" si="2"/>
        <v>10.46</v>
      </c>
      <c r="G25" s="10">
        <f t="shared" si="2"/>
        <v>29.44</v>
      </c>
      <c r="H25" s="10">
        <f t="shared" si="2"/>
        <v>243</v>
      </c>
      <c r="I25" s="10">
        <f t="shared" si="2"/>
        <v>0</v>
      </c>
      <c r="J25" s="10">
        <f t="shared" si="2"/>
        <v>0.05</v>
      </c>
      <c r="K25" s="10">
        <f t="shared" si="2"/>
        <v>3.3000000000000002E-2</v>
      </c>
      <c r="L25" s="10">
        <f t="shared" si="2"/>
        <v>0.39</v>
      </c>
      <c r="M25" s="10">
        <f t="shared" si="2"/>
        <v>20.8</v>
      </c>
      <c r="N25" s="10">
        <f t="shared" si="2"/>
        <v>17.34</v>
      </c>
      <c r="O25" s="10">
        <f t="shared" si="2"/>
        <v>71.48</v>
      </c>
      <c r="P25" s="10">
        <f t="shared" si="2"/>
        <v>1.49</v>
      </c>
    </row>
    <row r="26" spans="1:16" ht="15.95" customHeight="1">
      <c r="A26" s="5"/>
      <c r="B26" s="9" t="s">
        <v>58</v>
      </c>
      <c r="C26" s="6"/>
      <c r="D26" s="6"/>
      <c r="E26" s="12">
        <f t="shared" ref="E26:P26" si="3">E10+E19+E25</f>
        <v>36.03</v>
      </c>
      <c r="F26" s="12">
        <f t="shared" si="3"/>
        <v>42.75</v>
      </c>
      <c r="G26" s="12">
        <f t="shared" si="3"/>
        <v>199.9</v>
      </c>
      <c r="H26" s="12">
        <f t="shared" si="3"/>
        <v>1328</v>
      </c>
      <c r="I26" s="12">
        <f t="shared" si="3"/>
        <v>142</v>
      </c>
      <c r="J26" s="12">
        <f t="shared" si="3"/>
        <v>0.93000000000000016</v>
      </c>
      <c r="K26" s="12">
        <f t="shared" si="3"/>
        <v>80.396000000000001</v>
      </c>
      <c r="L26" s="12">
        <f t="shared" si="3"/>
        <v>6.39</v>
      </c>
      <c r="M26" s="12">
        <f t="shared" si="3"/>
        <v>493.83</v>
      </c>
      <c r="N26" s="12">
        <f t="shared" si="3"/>
        <v>200.35</v>
      </c>
      <c r="O26" s="12">
        <f t="shared" si="3"/>
        <v>711.51</v>
      </c>
      <c r="P26" s="12">
        <f t="shared" si="3"/>
        <v>11.020000000000001</v>
      </c>
    </row>
    <row r="27" spans="1:16" ht="15.95" customHeight="1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5.95" customHeight="1"/>
    <row r="29" spans="1:16" ht="15" customHeight="1"/>
    <row r="30" spans="1:16" ht="15" customHeight="1"/>
  </sheetData>
  <mergeCells count="14">
    <mergeCell ref="M2:P2"/>
    <mergeCell ref="A4:P4"/>
    <mergeCell ref="A11:P11"/>
    <mergeCell ref="A20:P20"/>
    <mergeCell ref="B1:O1"/>
    <mergeCell ref="A2:A3"/>
    <mergeCell ref="B2:B3"/>
    <mergeCell ref="C2:C3"/>
    <mergeCell ref="D2:D3"/>
    <mergeCell ref="E2:E3"/>
    <mergeCell ref="F2:F3"/>
    <mergeCell ref="G2:G3"/>
    <mergeCell ref="H2:H3"/>
    <mergeCell ref="I2:L2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user-dev</dc:creator>
  <cp:lastModifiedBy>user-dev</cp:lastModifiedBy>
  <dcterms:created xsi:type="dcterms:W3CDTF">2022-09-05T18:15:11Z</dcterms:created>
  <dcterms:modified xsi:type="dcterms:W3CDTF">2022-09-05T18:19:16Z</dcterms:modified>
</cp:coreProperties>
</file>